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6BF01840-4842-4ECF-840E-D998CB139FB7}" xr6:coauthVersionLast="45" xr6:coauthVersionMax="45" xr10:uidLastSave="{00000000-0000-0000-0000-000000000000}"/>
  <bookViews>
    <workbookView xWindow="-108" yWindow="-108" windowWidth="23256" windowHeight="12576" xr2:uid="{6E9D3933-9769-44EF-AE79-AB6DAD336B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  <c r="F32" i="1" s="1"/>
  <c r="D32" i="1"/>
  <c r="F29" i="1"/>
  <c r="F26" i="1"/>
  <c r="F23" i="1"/>
  <c r="F20" i="1"/>
  <c r="F16" i="1"/>
  <c r="F13" i="1"/>
  <c r="F10" i="1"/>
  <c r="F7" i="1"/>
</calcChain>
</file>

<file path=xl/sharedStrings.xml><?xml version="1.0" encoding="utf-8"?>
<sst xmlns="http://schemas.openxmlformats.org/spreadsheetml/2006/main" count="54" uniqueCount="35">
  <si>
    <t>รายงานผลการใช้จ่ายงบประมาณ</t>
  </si>
  <si>
    <t>สถานีตำรวจภูรลำทับ จังหวัดกระบี่</t>
  </si>
  <si>
    <t>ประจำปีงบประมาณ พ.ศ. 2569 (แต่เดือนตุลาคม 2568 ถึงเดือนมีนาคม 2569)</t>
  </si>
  <si>
    <r>
      <t xml:space="preserve"> </t>
    </r>
    <r>
      <rPr>
        <b/>
        <sz val="16"/>
        <color rgb="FFFF0000"/>
        <rFont val="AngsanaUPC"/>
        <family val="1"/>
        <charset val="222"/>
      </rPr>
      <t>ข้อมูล ณ วันที่  31 มี.ค.2569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</si>
  <si>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</si>
  <si>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</si>
  <si>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</si>
  <si>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</si>
  <si>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</si>
  <si>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</si>
  <si>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</si>
  <si>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กิจกรรม การบังคับใช้กฎหมายและบริการ</t>
  </si>
  <si>
    <t>อยู่ระหว่างดำเนินการตามแผน สิ้นสุดเดือน ก.ย.69</t>
  </si>
  <si>
    <t>งบประมาณหมวดค่าสาธารณูปโภค</t>
  </si>
  <si>
    <t>ประชาชน (งบดำเนินงาน)</t>
  </si>
  <si>
    <t>ไม่เพียงพอ</t>
  </si>
  <si>
    <t>ต้องขอรับการสนับสนุนเพิ่มเติม</t>
  </si>
  <si>
    <t>กิจกรรม การปฏิรูประบบงานสอบสวนและการบังคับใช้กฏหมาย โครงการปฏิรูประบบงานตำรวจ(งบดำเนินงาน)</t>
  </si>
  <si>
    <t>อยู่ระหว่างดำเนินการตามแผน</t>
  </si>
  <si>
    <t>ไม่มีปัญหาอุปสรรค</t>
  </si>
  <si>
    <t>สิ้นสุด 30 ก.ย.69</t>
  </si>
  <si>
    <t>การปฏิบัติเป็นไปตามแผนงานที่กำหนดไว้</t>
  </si>
  <si>
    <t>กิจกรรม การมีส่วนร่วมของประชาชนในการป้องกันอาชญากรรม ภารกิจชุมชนละมวลชนสัมพันธ์(งบดำเนินงาน)</t>
  </si>
  <si>
    <t>อยู่ระหว่างดำเนินการจัดทำเอกสารเบิกจ่าย</t>
  </si>
  <si>
    <t>กิจกรรม การสร้างภูมิคุ้มกันในกลุ่มเป้าหมาย ระดับโรงเรียนประถมศึกษาและมัธยมศึกษา หรือเทียบเท่า ,ค่าใช้จ่ายโครงการตำรวจประสานโรงเรียน  โครงการสร้างภูมิคุ้มกันและป้องกันยาเสพติด(งบดำเนินงาน)</t>
  </si>
  <si>
    <t>โครงการรณรงค์ป้องกันและแก้ไขอุบัติเหตุ</t>
  </si>
  <si>
    <t>ดำเนินการเสร็จเรียบร้อยแล้ว</t>
  </si>
  <si>
    <t>ทางถนนในช่วงเทศกาลสำคัญ</t>
  </si>
  <si>
    <t>บรรลุวัตถุประสงค์</t>
  </si>
  <si>
    <t>(งบดำเนินงาน)</t>
  </si>
  <si>
    <t>ค่าใชจ่ายในการปราบปรามนักค้ายาเสพติดและสกัดกั้นการนำเข้า ส่งออกยาเสพติด(งบดำเนินงาน)</t>
  </si>
  <si>
    <t>ค่าใช้จ่ายในการควบคุมและจัดการเลือกตั้งสมาชิกสภาผู้แทนราษฎรและออกเสียงประชามติ</t>
  </si>
  <si>
    <t>โครงการดำเนินงานตำบลยั่งยืน เพื่อแก้ไขปัญหายาเสพติดแบบครบวงจรตามยุทธศาสตร์ชาติ(งบดำเนินงาน)</t>
  </si>
  <si>
    <t>อยู่ระหว่างดำเนินการตามแผน สิ้นสุดโครงการวันที่ 10 ก.ค.69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</si>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</sst>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1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b/>
      <sz val="16"/>
      <color rgb="FFFF0000"/>
      <name val="AngsanaUPC"/>
      <family val="1"/>
      <charset val="222"/>
    </font>
    <font>
      <sz val="16"/>
      <name val="AngsanaUPC"/>
      <family val="1"/>
      <charset val="222"/>
    </font>
    <font>
      <sz val="16"/>
      <color theme="1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name val="AngsanaUPC"/>
      <family val="1"/>
      <charset val="222"/>
    </font>
    <font>
      <b/>
      <sz val="16"/>
      <name val="AngsanaUPC"/>
      <family val="1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43" fontId="7" fillId="3" borderId="2" xfId="1" applyFont="1" applyFill="1" applyBorder="1" applyAlignment="1">
      <alignment horizontal="left" vertical="top" wrapText="1"/>
    </xf>
    <xf numFmtId="43" fontId="6" fillId="3" borderId="2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43" fontId="7" fillId="3" borderId="2" xfId="1" applyFont="1" applyFill="1" applyBorder="1" applyAlignment="1"/>
    <xf numFmtId="0" fontId="6" fillId="3" borderId="9" xfId="0" applyFont="1" applyFill="1" applyBorder="1" applyAlignment="1">
      <alignment horizontal="center"/>
    </xf>
    <xf numFmtId="0" fontId="6" fillId="3" borderId="9" xfId="0" applyFont="1" applyFill="1" applyBorder="1"/>
    <xf numFmtId="43" fontId="7" fillId="3" borderId="9" xfId="1" applyFont="1" applyFill="1" applyBorder="1" applyAlignment="1">
      <alignment horizontal="left" vertical="top" wrapText="1"/>
    </xf>
    <xf numFmtId="164" fontId="6" fillId="3" borderId="9" xfId="1" applyNumberFormat="1" applyFont="1" applyFill="1" applyBorder="1" applyAlignment="1">
      <alignment horizontal="left" vertical="center"/>
    </xf>
    <xf numFmtId="0" fontId="3" fillId="4" borderId="0" xfId="0" applyFont="1" applyFill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/>
    <xf numFmtId="43" fontId="7" fillId="3" borderId="6" xfId="1" applyFont="1" applyFill="1" applyBorder="1" applyAlignment="1">
      <alignment horizontal="left" vertical="top" wrapText="1"/>
    </xf>
    <xf numFmtId="43" fontId="6" fillId="3" borderId="6" xfId="1" applyFont="1" applyFill="1" applyBorder="1" applyAlignment="1">
      <alignment horizontal="center" vertical="center"/>
    </xf>
    <xf numFmtId="164" fontId="6" fillId="3" borderId="6" xfId="1" applyNumberFormat="1" applyFont="1" applyFill="1" applyBorder="1" applyAlignment="1">
      <alignment horizontal="left" vertical="center"/>
    </xf>
    <xf numFmtId="43" fontId="3" fillId="4" borderId="0" xfId="0" applyNumberFormat="1" applyFont="1" applyFill="1"/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/>
    </xf>
    <xf numFmtId="43" fontId="6" fillId="5" borderId="2" xfId="1" applyFont="1" applyFill="1" applyBorder="1"/>
    <xf numFmtId="43" fontId="7" fillId="5" borderId="10" xfId="1" applyFont="1" applyFill="1" applyBorder="1" applyAlignment="1">
      <alignment horizontal="right"/>
    </xf>
    <xf numFmtId="43" fontId="6" fillId="5" borderId="9" xfId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/>
    </xf>
    <xf numFmtId="43" fontId="6" fillId="5" borderId="9" xfId="1" applyFont="1" applyFill="1" applyBorder="1"/>
    <xf numFmtId="43" fontId="7" fillId="5" borderId="10" xfId="1" applyFont="1" applyFill="1" applyBorder="1" applyAlignment="1">
      <alignment horizontal="center"/>
    </xf>
    <xf numFmtId="0" fontId="7" fillId="5" borderId="9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center"/>
    </xf>
    <xf numFmtId="43" fontId="6" fillId="5" borderId="6" xfId="1" applyFont="1" applyFill="1" applyBorder="1"/>
    <xf numFmtId="43" fontId="7" fillId="5" borderId="7" xfId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 vertical="top" wrapText="1"/>
    </xf>
    <xf numFmtId="164" fontId="6" fillId="6" borderId="9" xfId="1" applyNumberFormat="1" applyFont="1" applyFill="1" applyBorder="1"/>
    <xf numFmtId="43" fontId="6" fillId="6" borderId="2" xfId="1" applyFont="1" applyFill="1" applyBorder="1"/>
    <xf numFmtId="43" fontId="6" fillId="6" borderId="9" xfId="1" applyFont="1" applyFill="1" applyBorder="1"/>
    <xf numFmtId="43" fontId="6" fillId="6" borderId="9" xfId="1" applyFont="1" applyFill="1" applyBorder="1" applyAlignment="1">
      <alignment horizontal="center" vertical="center"/>
    </xf>
    <xf numFmtId="164" fontId="6" fillId="6" borderId="9" xfId="1" applyNumberFormat="1" applyFont="1" applyFill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left" vertical="top" wrapText="1"/>
    </xf>
    <xf numFmtId="0" fontId="7" fillId="6" borderId="9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center"/>
    </xf>
    <xf numFmtId="43" fontId="6" fillId="6" borderId="6" xfId="1" applyFont="1" applyFill="1" applyBorder="1"/>
    <xf numFmtId="164" fontId="6" fillId="6" borderId="6" xfId="1" applyNumberFormat="1" applyFont="1" applyFill="1" applyBorder="1"/>
    <xf numFmtId="0" fontId="6" fillId="7" borderId="9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left" vertical="top" wrapText="1"/>
    </xf>
    <xf numFmtId="164" fontId="6" fillId="7" borderId="9" xfId="1" applyNumberFormat="1" applyFont="1" applyFill="1" applyBorder="1"/>
    <xf numFmtId="43" fontId="6" fillId="7" borderId="9" xfId="1" applyFont="1" applyFill="1" applyBorder="1" applyAlignment="1">
      <alignment vertical="top"/>
    </xf>
    <xf numFmtId="43" fontId="6" fillId="7" borderId="9" xfId="1" applyFont="1" applyFill="1" applyBorder="1"/>
    <xf numFmtId="43" fontId="6" fillId="7" borderId="9" xfId="1" applyFont="1" applyFill="1" applyBorder="1" applyAlignment="1">
      <alignment horizontal="center" vertical="center"/>
    </xf>
    <xf numFmtId="164" fontId="6" fillId="7" borderId="9" xfId="1" applyNumberFormat="1" applyFont="1" applyFill="1" applyBorder="1" applyAlignment="1">
      <alignment horizontal="left"/>
    </xf>
    <xf numFmtId="0" fontId="6" fillId="7" borderId="9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164" fontId="6" fillId="7" borderId="6" xfId="1" applyNumberFormat="1" applyFont="1" applyFill="1" applyBorder="1"/>
    <xf numFmtId="43" fontId="6" fillId="7" borderId="6" xfId="1" applyFont="1" applyFill="1" applyBorder="1"/>
    <xf numFmtId="0" fontId="6" fillId="8" borderId="2" xfId="0" applyFont="1" applyFill="1" applyBorder="1" applyAlignment="1">
      <alignment horizontal="center"/>
    </xf>
    <xf numFmtId="0" fontId="6" fillId="8" borderId="2" xfId="0" applyFont="1" applyFill="1" applyBorder="1"/>
    <xf numFmtId="164" fontId="6" fillId="8" borderId="9" xfId="1" applyNumberFormat="1" applyFont="1" applyFill="1" applyBorder="1"/>
    <xf numFmtId="43" fontId="6" fillId="8" borderId="2" xfId="1" applyFont="1" applyFill="1" applyBorder="1"/>
    <xf numFmtId="43" fontId="6" fillId="8" borderId="9" xfId="1" applyFont="1" applyFill="1" applyBorder="1"/>
    <xf numFmtId="43" fontId="6" fillId="8" borderId="9" xfId="1" applyFont="1" applyFill="1" applyBorder="1" applyAlignment="1">
      <alignment horizontal="center" vertical="center"/>
    </xf>
    <xf numFmtId="164" fontId="6" fillId="8" borderId="9" xfId="1" applyNumberFormat="1" applyFont="1" applyFill="1" applyBorder="1" applyAlignment="1">
      <alignment horizontal="left"/>
    </xf>
    <xf numFmtId="0" fontId="6" fillId="8" borderId="9" xfId="0" applyFont="1" applyFill="1" applyBorder="1" applyAlignment="1">
      <alignment horizontal="center"/>
    </xf>
    <xf numFmtId="0" fontId="6" fillId="8" borderId="9" xfId="0" applyFont="1" applyFill="1" applyBorder="1"/>
    <xf numFmtId="0" fontId="6" fillId="8" borderId="6" xfId="0" applyFont="1" applyFill="1" applyBorder="1"/>
    <xf numFmtId="164" fontId="6" fillId="8" borderId="6" xfId="1" applyNumberFormat="1" applyFont="1" applyFill="1" applyBorder="1"/>
    <xf numFmtId="43" fontId="6" fillId="8" borderId="6" xfId="1" applyFont="1" applyFill="1" applyBorder="1"/>
    <xf numFmtId="0" fontId="6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 vertical="top" wrapText="1"/>
    </xf>
    <xf numFmtId="164" fontId="6" fillId="9" borderId="2" xfId="1" applyNumberFormat="1" applyFont="1" applyFill="1" applyBorder="1"/>
    <xf numFmtId="43" fontId="6" fillId="9" borderId="2" xfId="1" applyFont="1" applyFill="1" applyBorder="1"/>
    <xf numFmtId="43" fontId="6" fillId="9" borderId="9" xfId="1" applyFont="1" applyFill="1" applyBorder="1" applyAlignment="1">
      <alignment horizontal="center" vertical="center"/>
    </xf>
    <xf numFmtId="164" fontId="6" fillId="9" borderId="2" xfId="1" applyNumberFormat="1" applyFont="1" applyFill="1" applyBorder="1" applyAlignment="1">
      <alignment horizontal="left"/>
    </xf>
    <xf numFmtId="0" fontId="6" fillId="9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 vertical="top" wrapText="1"/>
    </xf>
    <xf numFmtId="164" fontId="6" fillId="9" borderId="9" xfId="1" applyNumberFormat="1" applyFont="1" applyFill="1" applyBorder="1"/>
    <xf numFmtId="43" fontId="6" fillId="9" borderId="9" xfId="1" applyFont="1" applyFill="1" applyBorder="1"/>
    <xf numFmtId="0" fontId="6" fillId="9" borderId="6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 vertical="top" wrapText="1"/>
    </xf>
    <xf numFmtId="164" fontId="6" fillId="9" borderId="6" xfId="1" applyNumberFormat="1" applyFont="1" applyFill="1" applyBorder="1"/>
    <xf numFmtId="43" fontId="6" fillId="9" borderId="6" xfId="1" applyFont="1" applyFill="1" applyBorder="1"/>
    <xf numFmtId="0" fontId="6" fillId="10" borderId="2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left" vertical="top" wrapText="1"/>
    </xf>
    <xf numFmtId="164" fontId="6" fillId="10" borderId="2" xfId="1" applyNumberFormat="1" applyFont="1" applyFill="1" applyBorder="1"/>
    <xf numFmtId="43" fontId="6" fillId="10" borderId="2" xfId="1" applyFont="1" applyFill="1" applyBorder="1"/>
    <xf numFmtId="43" fontId="6" fillId="10" borderId="9" xfId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/>
    </xf>
    <xf numFmtId="0" fontId="0" fillId="10" borderId="9" xfId="0" applyFill="1" applyBorder="1" applyAlignment="1">
      <alignment horizontal="left" vertical="top" wrapText="1"/>
    </xf>
    <xf numFmtId="164" fontId="6" fillId="10" borderId="9" xfId="1" applyNumberFormat="1" applyFont="1" applyFill="1" applyBorder="1"/>
    <xf numFmtId="43" fontId="6" fillId="10" borderId="9" xfId="1" applyFont="1" applyFill="1" applyBorder="1"/>
    <xf numFmtId="0" fontId="6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left" vertical="top" wrapText="1"/>
    </xf>
    <xf numFmtId="164" fontId="6" fillId="10" borderId="6" xfId="1" applyNumberFormat="1" applyFont="1" applyFill="1" applyBorder="1"/>
    <xf numFmtId="43" fontId="6" fillId="10" borderId="6" xfId="1" applyFont="1" applyFill="1" applyBorder="1"/>
    <xf numFmtId="0" fontId="6" fillId="11" borderId="9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left" vertical="top" wrapText="1"/>
    </xf>
    <xf numFmtId="164" fontId="6" fillId="11" borderId="9" xfId="1" applyNumberFormat="1" applyFont="1" applyFill="1" applyBorder="1" applyAlignment="1">
      <alignment vertical="top" wrapText="1"/>
    </xf>
    <xf numFmtId="43" fontId="6" fillId="11" borderId="9" xfId="1" applyFont="1" applyFill="1" applyBorder="1"/>
    <xf numFmtId="43" fontId="6" fillId="11" borderId="9" xfId="1" applyFont="1" applyFill="1" applyBorder="1" applyAlignment="1">
      <alignment horizontal="center" vertical="center"/>
    </xf>
    <xf numFmtId="164" fontId="6" fillId="11" borderId="9" xfId="1" applyNumberFormat="1" applyFont="1" applyFill="1" applyBorder="1" applyAlignment="1">
      <alignment horizontal="left"/>
    </xf>
    <xf numFmtId="164" fontId="6" fillId="11" borderId="9" xfId="1" applyNumberFormat="1" applyFont="1" applyFill="1" applyBorder="1"/>
    <xf numFmtId="0" fontId="6" fillId="11" borderId="6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left" vertical="top" wrapText="1"/>
    </xf>
    <xf numFmtId="164" fontId="6" fillId="11" borderId="6" xfId="1" applyNumberFormat="1" applyFont="1" applyFill="1" applyBorder="1" applyAlignment="1">
      <alignment vertical="top" wrapText="1"/>
    </xf>
    <xf numFmtId="43" fontId="6" fillId="11" borderId="6" xfId="1" applyFont="1" applyFill="1" applyBorder="1"/>
    <xf numFmtId="164" fontId="6" fillId="11" borderId="6" xfId="1" applyNumberFormat="1" applyFont="1" applyFill="1" applyBorder="1"/>
    <xf numFmtId="0" fontId="8" fillId="0" borderId="4" xfId="0" applyFont="1" applyBorder="1" applyAlignment="1">
      <alignment horizontal="center" vertical="center"/>
    </xf>
    <xf numFmtId="0" fontId="9" fillId="0" borderId="4" xfId="0" applyFont="1" applyBorder="1"/>
    <xf numFmtId="43" fontId="10" fillId="12" borderId="4" xfId="1" applyFont="1" applyFill="1" applyBorder="1" applyAlignment="1"/>
    <xf numFmtId="43" fontId="10" fillId="12" borderId="4" xfId="1" applyFont="1" applyFill="1" applyBorder="1" applyAlignment="1">
      <alignment horizontal="center" vertical="center"/>
    </xf>
    <xf numFmtId="43" fontId="8" fillId="0" borderId="4" xfId="1" applyFont="1" applyBorder="1" applyAlignment="1"/>
    <xf numFmtId="0" fontId="9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6DDA-9FD6-4925-B32E-B535E6D2CB06}">
  <dimension ref="A1:I32"/>
  <sheetViews>
    <sheetView tabSelected="1" workbookViewId="0">
      <selection activeCell="I8" sqref="I8"/>
    </sheetView>
  </sheetViews>
  <sheetFormatPr defaultColWidth="8.88671875" defaultRowHeight="15.6"/>
  <cols>
    <col min="1" max="1" width="5.88671875" style="2" customWidth="1"/>
    <col min="2" max="2" width="35.5546875" style="2" customWidth="1"/>
    <col min="3" max="3" width="25.88671875" style="130" customWidth="1"/>
    <col min="4" max="4" width="16.44140625" style="2" customWidth="1"/>
    <col min="5" max="5" width="16.88671875" style="2" customWidth="1"/>
    <col min="6" max="6" width="12.88671875" style="131" customWidth="1"/>
    <col min="7" max="7" width="36.6640625" style="2" customWidth="1"/>
    <col min="8" max="16384" width="8.88671875" style="2"/>
  </cols>
  <sheetData>
    <row r="1" spans="1:9" ht="26.4">
      <c r="A1" s="1" t="s">
        <v>0</v>
      </c>
      <c r="B1" s="1"/>
      <c r="C1" s="1"/>
      <c r="D1" s="1"/>
      <c r="E1" s="1"/>
      <c r="F1" s="1"/>
      <c r="G1" s="1"/>
    </row>
    <row r="2" spans="1:9" ht="23.4">
      <c r="A2" s="3" t="s">
        <v>1</v>
      </c>
      <c r="B2" s="3"/>
      <c r="C2" s="3"/>
      <c r="D2" s="3"/>
      <c r="E2" s="3"/>
      <c r="F2" s="3"/>
      <c r="G2" s="3"/>
    </row>
    <row r="3" spans="1:9" ht="23.4">
      <c r="A3" s="3" t="s">
        <v>2</v>
      </c>
      <c r="B3" s="3"/>
      <c r="C3" s="3"/>
      <c r="D3" s="3"/>
      <c r="E3" s="3"/>
      <c r="F3" s="3"/>
      <c r="G3" s="3"/>
    </row>
    <row r="4" spans="1:9" ht="23.4">
      <c r="A4" s="4" t="s">
        <v>3</v>
      </c>
      <c r="B4" s="4"/>
      <c r="C4" s="4"/>
      <c r="D4" s="4"/>
      <c r="E4" s="4"/>
      <c r="F4" s="4"/>
      <c r="G4" s="4"/>
    </row>
    <row r="5" spans="1:9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8" t="s">
        <v>10</v>
      </c>
    </row>
    <row r="6" spans="1:9">
      <c r="A6" s="9"/>
      <c r="B6" s="9"/>
      <c r="C6" s="10"/>
      <c r="D6" s="9"/>
      <c r="E6" s="9"/>
      <c r="F6" s="7"/>
      <c r="G6" s="11"/>
    </row>
    <row r="7" spans="1:9" ht="23.4">
      <c r="A7" s="12">
        <v>1</v>
      </c>
      <c r="B7" s="13" t="s">
        <v>11</v>
      </c>
      <c r="C7" s="14" t="s">
        <v>12</v>
      </c>
      <c r="D7" s="15">
        <v>1147100</v>
      </c>
      <c r="E7" s="16">
        <v>1014384.05</v>
      </c>
      <c r="F7" s="16">
        <f>+E7*100/D7</f>
        <v>88.430306860779353</v>
      </c>
      <c r="G7" s="17" t="s">
        <v>13</v>
      </c>
    </row>
    <row r="8" spans="1:9" s="22" customFormat="1" ht="23.4">
      <c r="A8" s="18"/>
      <c r="B8" s="19" t="s">
        <v>14</v>
      </c>
      <c r="C8" s="20"/>
      <c r="D8" s="16"/>
      <c r="E8" s="16"/>
      <c r="F8" s="16"/>
      <c r="G8" s="21" t="s">
        <v>15</v>
      </c>
    </row>
    <row r="9" spans="1:9" s="22" customFormat="1" ht="23.4">
      <c r="A9" s="23"/>
      <c r="B9" s="24"/>
      <c r="C9" s="25"/>
      <c r="D9" s="16"/>
      <c r="E9" s="26"/>
      <c r="F9" s="26"/>
      <c r="G9" s="27" t="s">
        <v>16</v>
      </c>
      <c r="I9" s="28"/>
    </row>
    <row r="10" spans="1:9" s="22" customFormat="1" ht="23.4">
      <c r="A10" s="29">
        <v>2</v>
      </c>
      <c r="B10" s="30" t="s">
        <v>17</v>
      </c>
      <c r="C10" s="31" t="s">
        <v>18</v>
      </c>
      <c r="D10" s="32">
        <v>40400</v>
      </c>
      <c r="E10" s="33">
        <v>40000</v>
      </c>
      <c r="F10" s="34">
        <f>+E10*100/D10</f>
        <v>99.009900990099013</v>
      </c>
      <c r="G10" s="35" t="s">
        <v>19</v>
      </c>
    </row>
    <row r="11" spans="1:9" s="22" customFormat="1" ht="23.4">
      <c r="A11" s="36"/>
      <c r="B11" s="37"/>
      <c r="C11" s="38" t="s">
        <v>20</v>
      </c>
      <c r="D11" s="39"/>
      <c r="E11" s="40"/>
      <c r="F11" s="40"/>
      <c r="G11" s="41" t="s">
        <v>21</v>
      </c>
    </row>
    <row r="12" spans="1:9" s="22" customFormat="1" ht="23.4">
      <c r="A12" s="42"/>
      <c r="B12" s="43"/>
      <c r="C12" s="44"/>
      <c r="D12" s="45"/>
      <c r="E12" s="46"/>
      <c r="F12" s="46"/>
      <c r="G12" s="44"/>
    </row>
    <row r="13" spans="1:9" s="22" customFormat="1" ht="23.4">
      <c r="A13" s="47">
        <v>3</v>
      </c>
      <c r="B13" s="48" t="s">
        <v>22</v>
      </c>
      <c r="C13" s="49" t="s">
        <v>18</v>
      </c>
      <c r="D13" s="50">
        <v>42450</v>
      </c>
      <c r="E13" s="51">
        <v>14000</v>
      </c>
      <c r="F13" s="52">
        <f>+E13*100/D13</f>
        <v>32.979976442873969</v>
      </c>
      <c r="G13" s="53" t="s">
        <v>19</v>
      </c>
    </row>
    <row r="14" spans="1:9" s="22" customFormat="1" ht="23.4">
      <c r="A14" s="54"/>
      <c r="B14" s="55"/>
      <c r="C14" s="56" t="s">
        <v>20</v>
      </c>
      <c r="D14" s="51"/>
      <c r="E14" s="51"/>
      <c r="F14" s="51"/>
      <c r="G14" s="49" t="s">
        <v>21</v>
      </c>
    </row>
    <row r="15" spans="1:9" s="22" customFormat="1" ht="23.4">
      <c r="A15" s="57"/>
      <c r="B15" s="58"/>
      <c r="C15" s="59"/>
      <c r="D15" s="60"/>
      <c r="E15" s="60"/>
      <c r="F15" s="60"/>
      <c r="G15" s="61" t="s">
        <v>23</v>
      </c>
    </row>
    <row r="16" spans="1:9" s="22" customFormat="1" ht="23.4">
      <c r="A16" s="62">
        <v>4</v>
      </c>
      <c r="B16" s="63" t="s">
        <v>24</v>
      </c>
      <c r="C16" s="64" t="s">
        <v>18</v>
      </c>
      <c r="D16" s="65">
        <v>11515</v>
      </c>
      <c r="E16" s="66">
        <v>0</v>
      </c>
      <c r="F16" s="67">
        <f>+E16*100/D16</f>
        <v>0</v>
      </c>
      <c r="G16" s="68" t="s">
        <v>19</v>
      </c>
    </row>
    <row r="17" spans="1:7" ht="23.4">
      <c r="A17" s="62"/>
      <c r="B17" s="69"/>
      <c r="C17" s="64" t="s">
        <v>20</v>
      </c>
      <c r="D17" s="66"/>
      <c r="E17" s="66"/>
      <c r="F17" s="66"/>
      <c r="G17" s="64" t="s">
        <v>23</v>
      </c>
    </row>
    <row r="18" spans="1:7" ht="23.4">
      <c r="A18" s="62"/>
      <c r="B18" s="69"/>
      <c r="C18" s="64"/>
      <c r="D18" s="66"/>
      <c r="E18" s="66"/>
      <c r="F18" s="66"/>
      <c r="G18" s="64" t="s">
        <v>21</v>
      </c>
    </row>
    <row r="19" spans="1:7" ht="23.4">
      <c r="A19" s="62"/>
      <c r="B19" s="70"/>
      <c r="C19" s="71"/>
      <c r="D19" s="66"/>
      <c r="E19" s="72"/>
      <c r="F19" s="72"/>
      <c r="G19" s="71"/>
    </row>
    <row r="20" spans="1:7" ht="23.4">
      <c r="A20" s="73">
        <v>5</v>
      </c>
      <c r="B20" s="74" t="s">
        <v>25</v>
      </c>
      <c r="C20" s="75" t="s">
        <v>26</v>
      </c>
      <c r="D20" s="76">
        <v>14918</v>
      </c>
      <c r="E20" s="77">
        <v>14918</v>
      </c>
      <c r="F20" s="78">
        <f>+E20*100/D20</f>
        <v>100</v>
      </c>
      <c r="G20" s="79" t="s">
        <v>19</v>
      </c>
    </row>
    <row r="21" spans="1:7" ht="23.4">
      <c r="A21" s="80"/>
      <c r="B21" s="81" t="s">
        <v>27</v>
      </c>
      <c r="C21" s="75"/>
      <c r="D21" s="77"/>
      <c r="E21" s="77"/>
      <c r="F21" s="77"/>
      <c r="G21" s="75" t="s">
        <v>28</v>
      </c>
    </row>
    <row r="22" spans="1:7" ht="23.4">
      <c r="A22" s="80"/>
      <c r="B22" s="82" t="s">
        <v>29</v>
      </c>
      <c r="C22" s="83"/>
      <c r="D22" s="77"/>
      <c r="E22" s="84"/>
      <c r="F22" s="84"/>
      <c r="G22" s="83"/>
    </row>
    <row r="23" spans="1:7" ht="23.4">
      <c r="A23" s="85">
        <v>6</v>
      </c>
      <c r="B23" s="86" t="s">
        <v>30</v>
      </c>
      <c r="C23" s="87" t="s">
        <v>18</v>
      </c>
      <c r="D23" s="88">
        <v>99900</v>
      </c>
      <c r="E23" s="88">
        <v>89706.35</v>
      </c>
      <c r="F23" s="89">
        <f>+E23*100/D23</f>
        <v>89.796146146146143</v>
      </c>
      <c r="G23" s="90" t="s">
        <v>19</v>
      </c>
    </row>
    <row r="24" spans="1:7" ht="23.4">
      <c r="A24" s="91"/>
      <c r="B24" s="92"/>
      <c r="C24" s="93" t="s">
        <v>20</v>
      </c>
      <c r="D24" s="94"/>
      <c r="E24" s="94"/>
      <c r="F24" s="94"/>
      <c r="G24" s="93" t="s">
        <v>21</v>
      </c>
    </row>
    <row r="25" spans="1:7" ht="23.4">
      <c r="A25" s="95"/>
      <c r="B25" s="96"/>
      <c r="C25" s="97"/>
      <c r="D25" s="98"/>
      <c r="E25" s="98"/>
      <c r="F25" s="98"/>
      <c r="G25" s="97"/>
    </row>
    <row r="26" spans="1:7" ht="23.4">
      <c r="A26" s="99">
        <v>7</v>
      </c>
      <c r="B26" s="100" t="s">
        <v>31</v>
      </c>
      <c r="C26" s="101" t="s">
        <v>26</v>
      </c>
      <c r="D26" s="102">
        <v>24400</v>
      </c>
      <c r="E26" s="102">
        <v>24400</v>
      </c>
      <c r="F26" s="103">
        <f>+E26*100/D26</f>
        <v>100</v>
      </c>
      <c r="G26" s="101" t="s">
        <v>19</v>
      </c>
    </row>
    <row r="27" spans="1:7" ht="23.4">
      <c r="A27" s="104"/>
      <c r="B27" s="105"/>
      <c r="C27" s="106"/>
      <c r="D27" s="107"/>
      <c r="E27" s="107"/>
      <c r="F27" s="107"/>
      <c r="G27" s="106" t="s">
        <v>28</v>
      </c>
    </row>
    <row r="28" spans="1:7" ht="23.4">
      <c r="A28" s="108"/>
      <c r="B28" s="109"/>
      <c r="C28" s="110"/>
      <c r="D28" s="111"/>
      <c r="E28" s="111"/>
      <c r="F28" s="111"/>
      <c r="G28" s="110"/>
    </row>
    <row r="29" spans="1:7" ht="23.4">
      <c r="A29" s="112">
        <v>8</v>
      </c>
      <c r="B29" s="113" t="s">
        <v>32</v>
      </c>
      <c r="C29" s="114" t="s">
        <v>33</v>
      </c>
      <c r="D29" s="115">
        <v>37500</v>
      </c>
      <c r="E29" s="115">
        <v>31000</v>
      </c>
      <c r="F29" s="116">
        <f>+E29*100/D29</f>
        <v>82.666666666666671</v>
      </c>
      <c r="G29" s="117" t="s">
        <v>19</v>
      </c>
    </row>
    <row r="30" spans="1:7" ht="23.4">
      <c r="A30" s="112"/>
      <c r="B30" s="113"/>
      <c r="C30" s="114"/>
      <c r="D30" s="115"/>
      <c r="E30" s="115"/>
      <c r="F30" s="115"/>
      <c r="G30" s="118" t="s">
        <v>21</v>
      </c>
    </row>
    <row r="31" spans="1:7" ht="23.4">
      <c r="A31" s="119"/>
      <c r="B31" s="120"/>
      <c r="C31" s="121"/>
      <c r="D31" s="122"/>
      <c r="E31" s="122"/>
      <c r="F31" s="122"/>
      <c r="G31" s="123"/>
    </row>
    <row r="32" spans="1:7" s="129" customFormat="1" ht="23.4">
      <c r="A32" s="124"/>
      <c r="B32" s="125"/>
      <c r="C32" s="124" t="s">
        <v>34</v>
      </c>
      <c r="D32" s="126">
        <f>SUM(D7:D31)</f>
        <v>1418183</v>
      </c>
      <c r="E32" s="126">
        <f>SUM(E7:E31)</f>
        <v>1228408.4000000001</v>
      </c>
      <c r="F32" s="127">
        <f>+E32*100/D32</f>
        <v>86.61846884358367</v>
      </c>
      <c r="G32" s="128"/>
    </row>
  </sheetData>
  <mergeCells count="19">
    <mergeCell ref="B26:B28"/>
    <mergeCell ref="B29:B31"/>
    <mergeCell ref="C29:C31"/>
    <mergeCell ref="G5:G6"/>
    <mergeCell ref="C7:C9"/>
    <mergeCell ref="B10:B12"/>
    <mergeCell ref="B13:B15"/>
    <mergeCell ref="B16:B19"/>
    <mergeCell ref="B23:B25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2026-07-23T07:08:27Z</dcterms:created>
  <dcterms:modified xsi:type="dcterms:W3CDTF">2026-07-23T07:09:35Z</dcterms:modified>
</cp:coreProperties>
</file>